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Sheet1!$A$3:$AJ$3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" i="1" l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J12" i="1"/>
  <c r="J30" i="1"/>
  <c r="J28" i="1"/>
  <c r="J13" i="1"/>
  <c r="J5" i="1"/>
  <c r="J7" i="1"/>
  <c r="J17" i="1"/>
  <c r="J9" i="1"/>
  <c r="J14" i="1"/>
  <c r="J27" i="1"/>
  <c r="J20" i="1"/>
  <c r="J10" i="1"/>
  <c r="J22" i="1"/>
  <c r="J19" i="1"/>
  <c r="J26" i="1"/>
  <c r="J4" i="1"/>
  <c r="J24" i="1"/>
  <c r="J16" i="1"/>
  <c r="J6" i="1"/>
  <c r="J23" i="1"/>
  <c r="J18" i="1"/>
  <c r="J8" i="1"/>
  <c r="J29" i="1"/>
</calcChain>
</file>

<file path=xl/sharedStrings.xml><?xml version="1.0" encoding="utf-8"?>
<sst xmlns="http://schemas.openxmlformats.org/spreadsheetml/2006/main" count="301" uniqueCount="142">
  <si>
    <t>Jacket</t>
  </si>
  <si>
    <t>Black</t>
  </si>
  <si>
    <t>Mens</t>
  </si>
  <si>
    <t>China</t>
  </si>
  <si>
    <t>6101309000</t>
  </si>
  <si>
    <t>100% Polyester</t>
  </si>
  <si>
    <t>XXS-6XL</t>
  </si>
  <si>
    <t>S4K08607</t>
  </si>
  <si>
    <t>Chero JNR Jacket</t>
  </si>
  <si>
    <t>Pink</t>
  </si>
  <si>
    <t>Girls</t>
  </si>
  <si>
    <t>6202401091</t>
  </si>
  <si>
    <t>0/6-13/14</t>
  </si>
  <si>
    <t>SFR17922</t>
  </si>
  <si>
    <t>Trivento Jacket</t>
  </si>
  <si>
    <t>Ladies</t>
  </si>
  <si>
    <t>6102309000</t>
  </si>
  <si>
    <t>95% Cotton / 5% Elastane</t>
  </si>
  <si>
    <t>4-30 USE</t>
  </si>
  <si>
    <t>SGI11345</t>
  </si>
  <si>
    <t>Montez Tie Dye Jacket</t>
  </si>
  <si>
    <t>Tie Dye</t>
  </si>
  <si>
    <t>SGK09613</t>
  </si>
  <si>
    <t>Reidi Jacket</t>
  </si>
  <si>
    <t>Grey</t>
  </si>
  <si>
    <t>SGL13406</t>
  </si>
  <si>
    <t>Oran Jacket</t>
  </si>
  <si>
    <t>Light Green</t>
  </si>
  <si>
    <t>SGN09279</t>
  </si>
  <si>
    <t>Shiaro Cropped Jacket</t>
  </si>
  <si>
    <t>White</t>
  </si>
  <si>
    <t>100% Cotton</t>
  </si>
  <si>
    <t>Light Blue</t>
  </si>
  <si>
    <t>100% Nylon</t>
  </si>
  <si>
    <t>SHM14876</t>
  </si>
  <si>
    <t>Lorato Jacket</t>
  </si>
  <si>
    <t>Vietnam</t>
  </si>
  <si>
    <t>SGK12175</t>
  </si>
  <si>
    <t>Navu OH Jacket</t>
  </si>
  <si>
    <t>Jacket Oh</t>
  </si>
  <si>
    <t>Off White</t>
  </si>
  <si>
    <t>6102301000</t>
  </si>
  <si>
    <t>SGL11345</t>
  </si>
  <si>
    <t>Montez Tie Dye OH Jacket</t>
  </si>
  <si>
    <t>Black Tie Dye</t>
  </si>
  <si>
    <t>SGQ16950</t>
  </si>
  <si>
    <t>Orenzio OH Jacket</t>
  </si>
  <si>
    <t>6202401019</t>
  </si>
  <si>
    <t>80% Cotton / 20% Polyester</t>
  </si>
  <si>
    <t>SZA18843</t>
  </si>
  <si>
    <t>Dontez Oh Jacket</t>
  </si>
  <si>
    <t>Lilac</t>
  </si>
  <si>
    <t>88% Polyester / 12% Elastane</t>
  </si>
  <si>
    <t xml:space="preserve">SGK12466 </t>
  </si>
  <si>
    <t>Bois Padded Jacket</t>
  </si>
  <si>
    <t>Jacket Padded</t>
  </si>
  <si>
    <t>Black/Camo</t>
  </si>
  <si>
    <t>Pakistan</t>
  </si>
  <si>
    <t>6202409019</t>
  </si>
  <si>
    <t>70% Cotton / 30% Polyester</t>
  </si>
  <si>
    <t>SGQ16960</t>
  </si>
  <si>
    <t>Pana Padded Jacket</t>
  </si>
  <si>
    <t>Dark Blue</t>
  </si>
  <si>
    <t>SGQ16963</t>
  </si>
  <si>
    <t>Ponyo Padded Jacket</t>
  </si>
  <si>
    <t>S4L13446</t>
  </si>
  <si>
    <t>Sassolina JNR Padded Jacket</t>
  </si>
  <si>
    <t>SGH02683</t>
  </si>
  <si>
    <t>Lompard Padded Jacket</t>
  </si>
  <si>
    <t>SGL13407</t>
  </si>
  <si>
    <t>Deep Padded Jacket</t>
  </si>
  <si>
    <t>85% Cotton / 15% Polyester</t>
  </si>
  <si>
    <t>SGQ16947</t>
  </si>
  <si>
    <t>Pancho Padded Jacket</t>
  </si>
  <si>
    <t>Blue</t>
  </si>
  <si>
    <t>100% Micro Polyester-Down</t>
  </si>
  <si>
    <t>SGQ16969</t>
  </si>
  <si>
    <t>Penne Padded Jacket</t>
  </si>
  <si>
    <t>Brown</t>
  </si>
  <si>
    <t>S4M14438</t>
  </si>
  <si>
    <t>Montoya Windrunner</t>
  </si>
  <si>
    <t>Jacket Windrunner</t>
  </si>
  <si>
    <t>Purple Fade</t>
  </si>
  <si>
    <t>2/3- 15/16</t>
  </si>
  <si>
    <t>SGK12465</t>
  </si>
  <si>
    <t>Foret Jacket</t>
  </si>
  <si>
    <t>Camo</t>
  </si>
  <si>
    <t>XXS</t>
  </si>
  <si>
    <t>XS</t>
  </si>
  <si>
    <t>SML</t>
  </si>
  <si>
    <t>MED</t>
  </si>
  <si>
    <t>LGE</t>
  </si>
  <si>
    <t>XL</t>
  </si>
  <si>
    <t>2XL</t>
  </si>
  <si>
    <t>3XL</t>
  </si>
  <si>
    <t>4XL</t>
  </si>
  <si>
    <t>5XL</t>
  </si>
  <si>
    <t>6XL</t>
  </si>
  <si>
    <t>0/3</t>
  </si>
  <si>
    <t>0/6</t>
  </si>
  <si>
    <t>3/6</t>
  </si>
  <si>
    <t>6/9</t>
  </si>
  <si>
    <t>6/12</t>
  </si>
  <si>
    <t>9/12</t>
  </si>
  <si>
    <t>12/18</t>
  </si>
  <si>
    <t>18/24</t>
  </si>
  <si>
    <t>2/3</t>
  </si>
  <si>
    <t>3/4</t>
  </si>
  <si>
    <t>4/5</t>
  </si>
  <si>
    <t>5/6</t>
  </si>
  <si>
    <t>6/7</t>
  </si>
  <si>
    <t>7/8</t>
  </si>
  <si>
    <t>8/9</t>
  </si>
  <si>
    <t>10/11</t>
  </si>
  <si>
    <t>12/13</t>
  </si>
  <si>
    <t>13/14</t>
  </si>
  <si>
    <t>4</t>
  </si>
  <si>
    <t>6</t>
  </si>
  <si>
    <t>8</t>
  </si>
  <si>
    <t>10</t>
  </si>
  <si>
    <t>12</t>
  </si>
  <si>
    <t>14</t>
  </si>
  <si>
    <t>16</t>
  </si>
  <si>
    <t>18</t>
  </si>
  <si>
    <t>20</t>
  </si>
  <si>
    <t>22</t>
  </si>
  <si>
    <t>24</t>
  </si>
  <si>
    <t>26</t>
  </si>
  <si>
    <t>28</t>
  </si>
  <si>
    <t>30</t>
  </si>
  <si>
    <t>TOTAL</t>
  </si>
  <si>
    <t>RRP £</t>
  </si>
  <si>
    <t>Product</t>
  </si>
  <si>
    <t>Product Name</t>
  </si>
  <si>
    <t>Product Type</t>
  </si>
  <si>
    <t>Colour</t>
  </si>
  <si>
    <t>Department</t>
  </si>
  <si>
    <t>COO</t>
  </si>
  <si>
    <t>HTS</t>
  </si>
  <si>
    <t>Composition</t>
  </si>
  <si>
    <t>Image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</si>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</sst>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[$-10809]#,##0;\-#,##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color rgb="FF00206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2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58" name="AutoShape 1" descr="Ellesse El Fabi Jnr Legging (Pink), (147.88 kr) | Stort utvalg av  outlet-mote | Booztlet.com">
          <a:extLst>
            <a:ext uri="{FF2B5EF4-FFF2-40B4-BE49-F238E27FC236}">
              <a16:creationId xmlns:a16="http://schemas.microsoft.com/office/drawing/2014/main" xmlns="" id="{25B46F39-C12E-4B1B-BA97-00DD6752570D}"/>
            </a:ext>
          </a:extLst>
        </xdr:cNvPr>
        <xdr:cNvSpPr>
          <a:spLocks noChangeAspect="1" noChangeArrowheads="1"/>
        </xdr:cNvSpPr>
      </xdr:nvSpPr>
      <xdr:spPr bwMode="auto">
        <a:xfrm>
          <a:off x="0" y="10999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59" name="AutoShape 2" descr="Ellesse El Fabi Jnr Legging (Pink), (147.88 kr) | Stort utvalg av  outlet-mote | Booztlet.com">
          <a:extLst>
            <a:ext uri="{FF2B5EF4-FFF2-40B4-BE49-F238E27FC236}">
              <a16:creationId xmlns:a16="http://schemas.microsoft.com/office/drawing/2014/main" xmlns="" id="{3501FCB7-485B-4CE0-81E5-C49E55D5064B}"/>
            </a:ext>
          </a:extLst>
        </xdr:cNvPr>
        <xdr:cNvSpPr>
          <a:spLocks noChangeAspect="1" noChangeArrowheads="1"/>
        </xdr:cNvSpPr>
      </xdr:nvSpPr>
      <xdr:spPr bwMode="auto">
        <a:xfrm>
          <a:off x="0" y="10999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93134</xdr:rowOff>
    </xdr:from>
    <xdr:to>
      <xdr:col>0</xdr:col>
      <xdr:colOff>1174750</xdr:colOff>
      <xdr:row>3</xdr:row>
      <xdr:rowOff>1333322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xmlns="" id="{D5C3E48E-D231-4D49-908C-6B35A1FDC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1751734"/>
          <a:ext cx="1174750" cy="1240188"/>
        </a:xfrm>
        <a:prstGeom prst="rect">
          <a:avLst/>
        </a:prstGeom>
      </xdr:spPr>
    </xdr:pic>
    <xdr:clientData/>
  </xdr:twoCellAnchor>
  <xdr:twoCellAnchor editAs="oneCell">
    <xdr:from>
      <xdr:col>0</xdr:col>
      <xdr:colOff>179917</xdr:colOff>
      <xdr:row>28</xdr:row>
      <xdr:rowOff>31750</xdr:rowOff>
    </xdr:from>
    <xdr:to>
      <xdr:col>0</xdr:col>
      <xdr:colOff>1126988</xdr:colOff>
      <xdr:row>28</xdr:row>
      <xdr:rowOff>1270000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D056C211-C2E6-43F2-8FB3-48336C8D8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9917" y="90957400"/>
          <a:ext cx="947071" cy="1238250"/>
        </a:xfrm>
        <a:prstGeom prst="rect">
          <a:avLst/>
        </a:prstGeom>
      </xdr:spPr>
    </xdr:pic>
    <xdr:clientData/>
  </xdr:twoCellAnchor>
  <xdr:twoCellAnchor editAs="oneCell">
    <xdr:from>
      <xdr:col>0</xdr:col>
      <xdr:colOff>148167</xdr:colOff>
      <xdr:row>26</xdr:row>
      <xdr:rowOff>95250</xdr:rowOff>
    </xdr:from>
    <xdr:to>
      <xdr:col>0</xdr:col>
      <xdr:colOff>1087967</xdr:colOff>
      <xdr:row>26</xdr:row>
      <xdr:rowOff>1210391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xmlns="" id="{0FF6C959-C723-445D-8C02-D98D85910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8167" y="115538250"/>
          <a:ext cx="939800" cy="1115141"/>
        </a:xfrm>
        <a:prstGeom prst="rect">
          <a:avLst/>
        </a:prstGeom>
      </xdr:spPr>
    </xdr:pic>
    <xdr:clientData/>
  </xdr:twoCellAnchor>
  <xdr:twoCellAnchor editAs="oneCell">
    <xdr:from>
      <xdr:col>0</xdr:col>
      <xdr:colOff>169334</xdr:colOff>
      <xdr:row>29</xdr:row>
      <xdr:rowOff>52916</xdr:rowOff>
    </xdr:from>
    <xdr:to>
      <xdr:col>0</xdr:col>
      <xdr:colOff>1008381</xdr:colOff>
      <xdr:row>29</xdr:row>
      <xdr:rowOff>1139941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xmlns="" id="{B962B8B6-332B-421B-82D9-68C90CBE1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9334" y="127754591"/>
          <a:ext cx="839047" cy="1087025"/>
        </a:xfrm>
        <a:prstGeom prst="rect">
          <a:avLst/>
        </a:prstGeom>
      </xdr:spPr>
    </xdr:pic>
    <xdr:clientData/>
  </xdr:twoCellAnchor>
  <xdr:twoCellAnchor editAs="oneCell">
    <xdr:from>
      <xdr:col>0</xdr:col>
      <xdr:colOff>116416</xdr:colOff>
      <xdr:row>27</xdr:row>
      <xdr:rowOff>105834</xdr:rowOff>
    </xdr:from>
    <xdr:to>
      <xdr:col>0</xdr:col>
      <xdr:colOff>1046903</xdr:colOff>
      <xdr:row>27</xdr:row>
      <xdr:rowOff>1323860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xmlns="" id="{F5807B68-7A2F-4920-8824-B0D98A4E0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6416" y="126445434"/>
          <a:ext cx="930487" cy="1218026"/>
        </a:xfrm>
        <a:prstGeom prst="rect">
          <a:avLst/>
        </a:prstGeom>
      </xdr:spPr>
    </xdr:pic>
    <xdr:clientData/>
  </xdr:twoCellAnchor>
  <xdr:twoCellAnchor editAs="oneCell">
    <xdr:from>
      <xdr:col>0</xdr:col>
      <xdr:colOff>182034</xdr:colOff>
      <xdr:row>7</xdr:row>
      <xdr:rowOff>42334</xdr:rowOff>
    </xdr:from>
    <xdr:to>
      <xdr:col>0</xdr:col>
      <xdr:colOff>1114426</xdr:colOff>
      <xdr:row>7</xdr:row>
      <xdr:rowOff>1119082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F6D11CBD-0FB9-454B-B6CC-9E11BE24D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2034" y="3337984"/>
          <a:ext cx="932392" cy="1076748"/>
        </a:xfrm>
        <a:prstGeom prst="rect">
          <a:avLst/>
        </a:prstGeom>
      </xdr:spPr>
    </xdr:pic>
    <xdr:clientData/>
  </xdr:twoCellAnchor>
  <xdr:twoCellAnchor editAs="oneCell">
    <xdr:from>
      <xdr:col>0</xdr:col>
      <xdr:colOff>185209</xdr:colOff>
      <xdr:row>13</xdr:row>
      <xdr:rowOff>47626</xdr:rowOff>
    </xdr:from>
    <xdr:to>
      <xdr:col>0</xdr:col>
      <xdr:colOff>1118659</xdr:colOff>
      <xdr:row>13</xdr:row>
      <xdr:rowOff>1256797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xmlns="" id="{FE51B642-F7F8-470D-8FFA-078C17E3B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5209" y="116852701"/>
          <a:ext cx="933450" cy="1209171"/>
        </a:xfrm>
        <a:prstGeom prst="rect">
          <a:avLst/>
        </a:prstGeom>
      </xdr:spPr>
    </xdr:pic>
    <xdr:clientData/>
  </xdr:twoCellAnchor>
  <xdr:twoCellAnchor editAs="oneCell">
    <xdr:from>
      <xdr:col>0</xdr:col>
      <xdr:colOff>158750</xdr:colOff>
      <xdr:row>17</xdr:row>
      <xdr:rowOff>21167</xdr:rowOff>
    </xdr:from>
    <xdr:to>
      <xdr:col>0</xdr:col>
      <xdr:colOff>1046908</xdr:colOff>
      <xdr:row>17</xdr:row>
      <xdr:rowOff>1272801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519151FE-D2D8-4022-A8EC-08DEE5F05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8750" y="93670967"/>
          <a:ext cx="888158" cy="1251634"/>
        </a:xfrm>
        <a:prstGeom prst="rect">
          <a:avLst/>
        </a:prstGeom>
      </xdr:spPr>
    </xdr:pic>
    <xdr:clientData/>
  </xdr:twoCellAnchor>
  <xdr:twoCellAnchor editAs="oneCell">
    <xdr:from>
      <xdr:col>0</xdr:col>
      <xdr:colOff>105834</xdr:colOff>
      <xdr:row>22</xdr:row>
      <xdr:rowOff>84667</xdr:rowOff>
    </xdr:from>
    <xdr:to>
      <xdr:col>0</xdr:col>
      <xdr:colOff>1123950</xdr:colOff>
      <xdr:row>22</xdr:row>
      <xdr:rowOff>1282065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xmlns="" id="{FF8C8752-A7A9-4346-BA33-530E7CC55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5834" y="6104467"/>
          <a:ext cx="1018116" cy="1197398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25</xdr:row>
      <xdr:rowOff>63500</xdr:rowOff>
    </xdr:from>
    <xdr:to>
      <xdr:col>0</xdr:col>
      <xdr:colOff>1222522</xdr:colOff>
      <xdr:row>25</xdr:row>
      <xdr:rowOff>1222798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4871B96F-7A78-4061-831A-35774537C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7000" y="101885750"/>
          <a:ext cx="1095522" cy="1159298"/>
        </a:xfrm>
        <a:prstGeom prst="rect">
          <a:avLst/>
        </a:prstGeom>
      </xdr:spPr>
    </xdr:pic>
    <xdr:clientData/>
  </xdr:twoCellAnchor>
  <xdr:twoCellAnchor editAs="oneCell">
    <xdr:from>
      <xdr:col>0</xdr:col>
      <xdr:colOff>201083</xdr:colOff>
      <xdr:row>11</xdr:row>
      <xdr:rowOff>31750</xdr:rowOff>
    </xdr:from>
    <xdr:to>
      <xdr:col>0</xdr:col>
      <xdr:colOff>1048596</xdr:colOff>
      <xdr:row>11</xdr:row>
      <xdr:rowOff>1240207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xmlns="" id="{5B24955B-7721-4DE6-9A72-C7C1B68D0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01083" y="129095500"/>
          <a:ext cx="847513" cy="1208457"/>
        </a:xfrm>
        <a:prstGeom prst="rect">
          <a:avLst/>
        </a:prstGeom>
      </xdr:spPr>
    </xdr:pic>
    <xdr:clientData/>
  </xdr:twoCellAnchor>
  <xdr:twoCellAnchor editAs="oneCell">
    <xdr:from>
      <xdr:col>0</xdr:col>
      <xdr:colOff>264584</xdr:colOff>
      <xdr:row>18</xdr:row>
      <xdr:rowOff>84667</xdr:rowOff>
    </xdr:from>
    <xdr:to>
      <xdr:col>0</xdr:col>
      <xdr:colOff>1217931</xdr:colOff>
      <xdr:row>18</xdr:row>
      <xdr:rowOff>1325677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AC7469CA-1BF4-4D4B-99BF-10D3EB0E8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4584" y="104631067"/>
          <a:ext cx="953347" cy="1241010"/>
        </a:xfrm>
        <a:prstGeom prst="rect">
          <a:avLst/>
        </a:prstGeom>
      </xdr:spPr>
    </xdr:pic>
    <xdr:clientData/>
  </xdr:twoCellAnchor>
  <xdr:twoCellAnchor editAs="oneCell">
    <xdr:from>
      <xdr:col>0</xdr:col>
      <xdr:colOff>21167</xdr:colOff>
      <xdr:row>5</xdr:row>
      <xdr:rowOff>42335</xdr:rowOff>
    </xdr:from>
    <xdr:to>
      <xdr:col>0</xdr:col>
      <xdr:colOff>1144175</xdr:colOff>
      <xdr:row>5</xdr:row>
      <xdr:rowOff>1240580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xmlns="" id="{6C72B556-6D39-48E4-9529-22B2FDF12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1167" y="96416285"/>
          <a:ext cx="1123008" cy="1198245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243416</xdr:colOff>
      <xdr:row>8</xdr:row>
      <xdr:rowOff>31750</xdr:rowOff>
    </xdr:from>
    <xdr:to>
      <xdr:col>0</xdr:col>
      <xdr:colOff>1006482</xdr:colOff>
      <xdr:row>8</xdr:row>
      <xdr:rowOff>1271742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B71E3BB6-B52C-49CE-B72C-61DFBD983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43416" y="118198900"/>
          <a:ext cx="763066" cy="12399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84667</xdr:rowOff>
    </xdr:from>
    <xdr:to>
      <xdr:col>0</xdr:col>
      <xdr:colOff>1174750</xdr:colOff>
      <xdr:row>23</xdr:row>
      <xdr:rowOff>1125514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xmlns="" id="{70C44419-AA73-41E7-A0A1-35A4D9360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99182767"/>
          <a:ext cx="1174750" cy="1040847"/>
        </a:xfrm>
        <a:prstGeom prst="rect">
          <a:avLst/>
        </a:prstGeom>
      </xdr:spPr>
    </xdr:pic>
    <xdr:clientData/>
  </xdr:twoCellAnchor>
  <xdr:twoCellAnchor editAs="oneCell">
    <xdr:from>
      <xdr:col>0</xdr:col>
      <xdr:colOff>52918</xdr:colOff>
      <xdr:row>15</xdr:row>
      <xdr:rowOff>95251</xdr:rowOff>
    </xdr:from>
    <xdr:to>
      <xdr:col>0</xdr:col>
      <xdr:colOff>1227667</xdr:colOff>
      <xdr:row>15</xdr:row>
      <xdr:rowOff>1217891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1A88B7FE-B408-4820-BC33-D97AA96F9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918" y="97831276"/>
          <a:ext cx="1174749" cy="1122640"/>
        </a:xfrm>
        <a:prstGeom prst="rect">
          <a:avLst/>
        </a:prstGeom>
      </xdr:spPr>
    </xdr:pic>
    <xdr:clientData/>
  </xdr:twoCellAnchor>
  <xdr:twoCellAnchor editAs="oneCell">
    <xdr:from>
      <xdr:col>0</xdr:col>
      <xdr:colOff>158750</xdr:colOff>
      <xdr:row>16</xdr:row>
      <xdr:rowOff>63500</xdr:rowOff>
    </xdr:from>
    <xdr:to>
      <xdr:col>0</xdr:col>
      <xdr:colOff>1152525</xdr:colOff>
      <xdr:row>16</xdr:row>
      <xdr:rowOff>1167275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xmlns="" id="{CAF47837-EBF1-4607-9706-502A512DA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8750" y="30791150"/>
          <a:ext cx="993775" cy="1103775"/>
        </a:xfrm>
        <a:prstGeom prst="rect">
          <a:avLst/>
        </a:prstGeom>
      </xdr:spPr>
    </xdr:pic>
    <xdr:clientData/>
  </xdr:twoCellAnchor>
  <xdr:twoCellAnchor editAs="oneCell">
    <xdr:from>
      <xdr:col>0</xdr:col>
      <xdr:colOff>179918</xdr:colOff>
      <xdr:row>21</xdr:row>
      <xdr:rowOff>21168</xdr:rowOff>
    </xdr:from>
    <xdr:to>
      <xdr:col>0</xdr:col>
      <xdr:colOff>1174750</xdr:colOff>
      <xdr:row>21</xdr:row>
      <xdr:rowOff>1200744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5EB1A080-2164-4042-94C8-319AC0DBC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9918" y="105929643"/>
          <a:ext cx="994832" cy="1179576"/>
        </a:xfrm>
        <a:prstGeom prst="rect">
          <a:avLst/>
        </a:prstGeom>
      </xdr:spPr>
    </xdr:pic>
    <xdr:clientData/>
  </xdr:twoCellAnchor>
  <xdr:twoCellAnchor editAs="oneCell">
    <xdr:from>
      <xdr:col>0</xdr:col>
      <xdr:colOff>21167</xdr:colOff>
      <xdr:row>9</xdr:row>
      <xdr:rowOff>116416</xdr:rowOff>
    </xdr:from>
    <xdr:to>
      <xdr:col>0</xdr:col>
      <xdr:colOff>1143000</xdr:colOff>
      <xdr:row>9</xdr:row>
      <xdr:rowOff>1335491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xmlns="" id="{5687D2D5-9E0A-401C-89A2-F6BF987E5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167" y="107386966"/>
          <a:ext cx="1121833" cy="1219075"/>
        </a:xfrm>
        <a:prstGeom prst="rect">
          <a:avLst/>
        </a:prstGeom>
      </xdr:spPr>
    </xdr:pic>
    <xdr:clientData/>
  </xdr:twoCellAnchor>
  <xdr:twoCellAnchor>
    <xdr:from>
      <xdr:col>0</xdr:col>
      <xdr:colOff>296334</xdr:colOff>
      <xdr:row>6</xdr:row>
      <xdr:rowOff>42333</xdr:rowOff>
    </xdr:from>
    <xdr:to>
      <xdr:col>0</xdr:col>
      <xdr:colOff>970631</xdr:colOff>
      <xdr:row>6</xdr:row>
      <xdr:rowOff>1273386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xmlns="" id="{E61D7C8A-E727-464A-8698-40385E104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6334" y="120933633"/>
          <a:ext cx="674297" cy="1231053"/>
        </a:xfrm>
        <a:prstGeom prst="rect">
          <a:avLst/>
        </a:prstGeom>
      </xdr:spPr>
    </xdr:pic>
    <xdr:clientData/>
  </xdr:twoCellAnchor>
  <xdr:twoCellAnchor editAs="oneCell">
    <xdr:from>
      <xdr:col>0</xdr:col>
      <xdr:colOff>105834</xdr:colOff>
      <xdr:row>4</xdr:row>
      <xdr:rowOff>74085</xdr:rowOff>
    </xdr:from>
    <xdr:to>
      <xdr:col>0</xdr:col>
      <xdr:colOff>1191472</xdr:colOff>
      <xdr:row>4</xdr:row>
      <xdr:rowOff>1314695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xmlns="" id="{A1D42C83-1DD9-4138-A3FD-3E35BAF98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834" y="122327460"/>
          <a:ext cx="1085638" cy="1240610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</xdr:colOff>
      <xdr:row>12</xdr:row>
      <xdr:rowOff>31750</xdr:rowOff>
    </xdr:from>
    <xdr:to>
      <xdr:col>0</xdr:col>
      <xdr:colOff>1174750</xdr:colOff>
      <xdr:row>12</xdr:row>
      <xdr:rowOff>1172741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xmlns="" id="{0F5761C2-8182-48BA-A6A7-B6AB75269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750" y="123647200"/>
          <a:ext cx="1143000" cy="1140991"/>
        </a:xfrm>
        <a:prstGeom prst="rect">
          <a:avLst/>
        </a:prstGeom>
      </xdr:spPr>
    </xdr:pic>
    <xdr:clientData/>
  </xdr:twoCellAnchor>
  <xdr:twoCellAnchor editAs="oneCell">
    <xdr:from>
      <xdr:col>0</xdr:col>
      <xdr:colOff>169335</xdr:colOff>
      <xdr:row>19</xdr:row>
      <xdr:rowOff>31750</xdr:rowOff>
    </xdr:from>
    <xdr:to>
      <xdr:col>0</xdr:col>
      <xdr:colOff>1088815</xdr:colOff>
      <xdr:row>19</xdr:row>
      <xdr:rowOff>1273062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xmlns="" id="{02C1A558-4387-41F1-AAA5-C91713A96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9335" y="108664375"/>
          <a:ext cx="919480" cy="124131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10</xdr:row>
      <xdr:rowOff>114300</xdr:rowOff>
    </xdr:from>
    <xdr:to>
      <xdr:col>0</xdr:col>
      <xdr:colOff>1163689</xdr:colOff>
      <xdr:row>10</xdr:row>
      <xdr:rowOff>1325880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xmlns="" id="{D276CCAB-B305-41BF-9FB1-98C9C0817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" y="103298625"/>
          <a:ext cx="1163688" cy="12115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304800</xdr:rowOff>
    </xdr:to>
    <xdr:sp macro="" textlink="">
      <xdr:nvSpPr>
        <xdr:cNvPr id="122" name="AutoShape 1" descr="Ellesse El Fabi Jnr Legging (Pink), (147.88 kr) | Stort utvalg av  outlet-mote | Booztlet.com">
          <a:extLst>
            <a:ext uri="{FF2B5EF4-FFF2-40B4-BE49-F238E27FC236}">
              <a16:creationId xmlns:a16="http://schemas.microsoft.com/office/drawing/2014/main" xmlns="" id="{2390C99A-F9C2-4C7E-B990-5EFD4834B46C}"/>
            </a:ext>
          </a:extLst>
        </xdr:cNvPr>
        <xdr:cNvSpPr>
          <a:spLocks noChangeAspect="1" noChangeArrowheads="1"/>
        </xdr:cNvSpPr>
      </xdr:nvSpPr>
      <xdr:spPr bwMode="auto">
        <a:xfrm>
          <a:off x="0" y="10999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304800</xdr:rowOff>
    </xdr:to>
    <xdr:sp macro="" textlink="">
      <xdr:nvSpPr>
        <xdr:cNvPr id="123" name="AutoShape 2" descr="Ellesse El Fabi Jnr Legging (Pink), (147.88 kr) | Stort utvalg av  outlet-mote | Booztlet.com">
          <a:extLst>
            <a:ext uri="{FF2B5EF4-FFF2-40B4-BE49-F238E27FC236}">
              <a16:creationId xmlns:a16="http://schemas.microsoft.com/office/drawing/2014/main" xmlns="" id="{33EE6874-AED5-4CAF-B16E-CFF54D89B275}"/>
            </a:ext>
          </a:extLst>
        </xdr:cNvPr>
        <xdr:cNvSpPr>
          <a:spLocks noChangeAspect="1" noChangeArrowheads="1"/>
        </xdr:cNvSpPr>
      </xdr:nvSpPr>
      <xdr:spPr bwMode="auto">
        <a:xfrm>
          <a:off x="0" y="10999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71436</xdr:rowOff>
    </xdr:from>
    <xdr:to>
      <xdr:col>0</xdr:col>
      <xdr:colOff>1054526</xdr:colOff>
      <xdr:row>14</xdr:row>
      <xdr:rowOff>1226819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xmlns="" id="{F3D9B4B4-1EDD-4CDC-A5F6-E8E6FC0C8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110066136"/>
          <a:ext cx="1054526" cy="11553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185057</xdr:rowOff>
    </xdr:from>
    <xdr:to>
      <xdr:col>0</xdr:col>
      <xdr:colOff>1194203</xdr:colOff>
      <xdr:row>20</xdr:row>
      <xdr:rowOff>1178408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xmlns="" id="{8519A311-93C4-4161-A447-E19F69575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2740257"/>
          <a:ext cx="1194203" cy="993351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24</xdr:row>
      <xdr:rowOff>40822</xdr:rowOff>
    </xdr:from>
    <xdr:to>
      <xdr:col>0</xdr:col>
      <xdr:colOff>773048</xdr:colOff>
      <xdr:row>24</xdr:row>
      <xdr:rowOff>1257905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xmlns="" id="{A8105A39-3D15-4A30-A284-3420304BE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1643" y="112759672"/>
          <a:ext cx="691405" cy="1217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abSelected="1" workbookViewId="0">
      <selection activeCell="P5" sqref="P5"/>
    </sheetView>
  </sheetViews>
  <sheetFormatPr defaultRowHeight="15" x14ac:dyDescent="0.25"/>
  <cols>
    <col min="1" max="1" width="18.42578125" customWidth="1"/>
    <col min="2" max="2" width="11.85546875" customWidth="1"/>
    <col min="3" max="3" width="26.42578125" bestFit="1" customWidth="1"/>
    <col min="4" max="4" width="17.85546875" bestFit="1" customWidth="1"/>
    <col min="5" max="5" width="12.5703125" bestFit="1" customWidth="1"/>
    <col min="6" max="6" width="14" bestFit="1" customWidth="1"/>
    <col min="8" max="8" width="11" bestFit="1" customWidth="1"/>
    <col min="9" max="9" width="14.5703125" bestFit="1" customWidth="1"/>
    <col min="13" max="28" width="5.85546875" customWidth="1"/>
  </cols>
  <sheetData>
    <row r="1" spans="1:31" x14ac:dyDescent="0.25">
      <c r="L1" s="1" t="s">
        <v>18</v>
      </c>
      <c r="M1" s="2" t="s">
        <v>116</v>
      </c>
      <c r="N1" s="2" t="s">
        <v>117</v>
      </c>
      <c r="O1" s="2" t="s">
        <v>118</v>
      </c>
      <c r="P1" s="2" t="s">
        <v>119</v>
      </c>
      <c r="Q1" s="2" t="s">
        <v>120</v>
      </c>
      <c r="R1" s="2" t="s">
        <v>121</v>
      </c>
      <c r="S1" s="2" t="s">
        <v>122</v>
      </c>
      <c r="T1" s="2" t="s">
        <v>123</v>
      </c>
      <c r="U1" s="2" t="s">
        <v>124</v>
      </c>
      <c r="V1" s="15" t="s">
        <v>125</v>
      </c>
      <c r="W1" s="15" t="s">
        <v>126</v>
      </c>
      <c r="X1" s="15" t="s">
        <v>127</v>
      </c>
      <c r="Y1" s="15" t="s">
        <v>128</v>
      </c>
      <c r="Z1" s="15" t="s">
        <v>129</v>
      </c>
    </row>
    <row r="2" spans="1:31" ht="19.5" customHeight="1" thickBot="1" x14ac:dyDescent="0.3">
      <c r="L2" s="1" t="s">
        <v>12</v>
      </c>
      <c r="M2" s="2" t="s">
        <v>98</v>
      </c>
      <c r="N2" s="2" t="s">
        <v>99</v>
      </c>
      <c r="O2" s="2" t="s">
        <v>100</v>
      </c>
      <c r="P2" s="2" t="s">
        <v>101</v>
      </c>
      <c r="Q2" s="2" t="s">
        <v>102</v>
      </c>
      <c r="R2" s="2" t="s">
        <v>103</v>
      </c>
      <c r="S2" s="2" t="s">
        <v>104</v>
      </c>
      <c r="T2" s="2" t="s">
        <v>105</v>
      </c>
      <c r="U2" s="2" t="s">
        <v>106</v>
      </c>
      <c r="V2" s="2" t="s">
        <v>107</v>
      </c>
      <c r="W2" s="2" t="s">
        <v>108</v>
      </c>
      <c r="X2" s="2" t="s">
        <v>109</v>
      </c>
      <c r="Y2" s="2" t="s">
        <v>110</v>
      </c>
      <c r="Z2" s="2" t="s">
        <v>111</v>
      </c>
      <c r="AA2" s="3" t="s">
        <v>112</v>
      </c>
      <c r="AB2" s="15" t="s">
        <v>113</v>
      </c>
      <c r="AC2" s="15" t="s">
        <v>114</v>
      </c>
      <c r="AD2" s="15" t="s">
        <v>115</v>
      </c>
    </row>
    <row r="3" spans="1:31" ht="15.75" thickBot="1" x14ac:dyDescent="0.3">
      <c r="A3" s="12" t="s">
        <v>140</v>
      </c>
      <c r="B3" s="13" t="s">
        <v>132</v>
      </c>
      <c r="C3" s="13" t="s">
        <v>133</v>
      </c>
      <c r="D3" s="13" t="s">
        <v>134</v>
      </c>
      <c r="E3" s="13" t="s">
        <v>135</v>
      </c>
      <c r="F3" s="13" t="s">
        <v>136</v>
      </c>
      <c r="G3" s="13" t="s">
        <v>137</v>
      </c>
      <c r="H3" s="13" t="s">
        <v>138</v>
      </c>
      <c r="I3" s="13" t="s">
        <v>139</v>
      </c>
      <c r="J3" s="13" t="s">
        <v>141</v>
      </c>
      <c r="K3" s="14" t="s">
        <v>131</v>
      </c>
      <c r="L3" s="1" t="s">
        <v>6</v>
      </c>
      <c r="M3" s="2" t="s">
        <v>87</v>
      </c>
      <c r="N3" s="2" t="s">
        <v>88</v>
      </c>
      <c r="O3" s="2" t="s">
        <v>89</v>
      </c>
      <c r="P3" s="2" t="s">
        <v>90</v>
      </c>
      <c r="Q3" s="2" t="s">
        <v>91</v>
      </c>
      <c r="R3" s="2" t="s">
        <v>92</v>
      </c>
      <c r="S3" s="2" t="s">
        <v>93</v>
      </c>
      <c r="T3" s="2" t="s">
        <v>94</v>
      </c>
      <c r="U3" s="2" t="s">
        <v>95</v>
      </c>
      <c r="V3" s="2" t="s">
        <v>96</v>
      </c>
      <c r="W3" s="2" t="s">
        <v>97</v>
      </c>
      <c r="AE3" s="9" t="s">
        <v>130</v>
      </c>
    </row>
    <row r="4" spans="1:31" s="7" customFormat="1" ht="107.25" customHeight="1" x14ac:dyDescent="0.25">
      <c r="A4" s="4"/>
      <c r="B4" s="4" t="s">
        <v>34</v>
      </c>
      <c r="C4" s="4" t="s">
        <v>35</v>
      </c>
      <c r="D4" s="4" t="s">
        <v>0</v>
      </c>
      <c r="E4" s="4" t="s">
        <v>30</v>
      </c>
      <c r="F4" s="4" t="s">
        <v>2</v>
      </c>
      <c r="G4" s="4" t="s">
        <v>36</v>
      </c>
      <c r="H4" s="4" t="s">
        <v>4</v>
      </c>
      <c r="I4" s="5" t="s">
        <v>33</v>
      </c>
      <c r="J4" s="6">
        <f t="shared" ref="J4:J10" si="0">SUM(K4/2.5)</f>
        <v>24</v>
      </c>
      <c r="K4" s="6">
        <v>60</v>
      </c>
      <c r="L4" s="4" t="s">
        <v>6</v>
      </c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/>
      <c r="X4" s="10"/>
      <c r="Y4" s="11"/>
      <c r="Z4" s="10"/>
      <c r="AA4" s="10"/>
      <c r="AB4" s="4"/>
      <c r="AC4" s="4"/>
      <c r="AD4" s="4"/>
      <c r="AE4" s="4">
        <f t="shared" ref="AE4:AE30" si="1">SUM(M4:AD4)</f>
        <v>1</v>
      </c>
    </row>
    <row r="5" spans="1:31" s="7" customFormat="1" ht="107.25" customHeight="1" x14ac:dyDescent="0.25">
      <c r="A5" s="4"/>
      <c r="B5" s="4" t="s">
        <v>76</v>
      </c>
      <c r="C5" s="4" t="s">
        <v>77</v>
      </c>
      <c r="D5" s="4" t="s">
        <v>55</v>
      </c>
      <c r="E5" s="4" t="s">
        <v>1</v>
      </c>
      <c r="F5" s="8" t="s">
        <v>15</v>
      </c>
      <c r="G5" s="4" t="s">
        <v>3</v>
      </c>
      <c r="H5" s="4" t="s">
        <v>11</v>
      </c>
      <c r="I5" s="5" t="s">
        <v>5</v>
      </c>
      <c r="J5" s="6">
        <f t="shared" si="0"/>
        <v>36</v>
      </c>
      <c r="K5" s="6">
        <v>90</v>
      </c>
      <c r="L5" s="4" t="s">
        <v>18</v>
      </c>
      <c r="M5" s="10"/>
      <c r="N5" s="10">
        <v>102</v>
      </c>
      <c r="O5" s="10">
        <v>197</v>
      </c>
      <c r="P5" s="10">
        <v>183</v>
      </c>
      <c r="Q5" s="10">
        <v>118</v>
      </c>
      <c r="R5" s="10">
        <v>66</v>
      </c>
      <c r="S5" s="10">
        <v>45</v>
      </c>
      <c r="T5" s="10"/>
      <c r="U5" s="10"/>
      <c r="V5" s="10"/>
      <c r="W5" s="10"/>
      <c r="X5" s="10"/>
      <c r="Y5" s="11"/>
      <c r="Z5" s="10"/>
      <c r="AA5" s="10"/>
      <c r="AB5" s="4"/>
      <c r="AC5" s="4"/>
      <c r="AD5" s="4"/>
      <c r="AE5" s="4">
        <f t="shared" si="1"/>
        <v>711</v>
      </c>
    </row>
    <row r="6" spans="1:31" s="7" customFormat="1" ht="107.25" customHeight="1" x14ac:dyDescent="0.25">
      <c r="A6" s="4"/>
      <c r="B6" s="4" t="s">
        <v>25</v>
      </c>
      <c r="C6" s="4" t="s">
        <v>26</v>
      </c>
      <c r="D6" s="4" t="s">
        <v>0</v>
      </c>
      <c r="E6" s="4" t="s">
        <v>27</v>
      </c>
      <c r="F6" s="8" t="s">
        <v>15</v>
      </c>
      <c r="G6" s="4" t="s">
        <v>3</v>
      </c>
      <c r="H6" s="4" t="s">
        <v>16</v>
      </c>
      <c r="I6" s="5" t="s">
        <v>5</v>
      </c>
      <c r="J6" s="6">
        <f t="shared" si="0"/>
        <v>18</v>
      </c>
      <c r="K6" s="6">
        <v>45</v>
      </c>
      <c r="L6" s="4" t="s">
        <v>18</v>
      </c>
      <c r="M6" s="10"/>
      <c r="N6" s="10">
        <v>58</v>
      </c>
      <c r="O6" s="10">
        <v>68</v>
      </c>
      <c r="P6" s="10">
        <v>90</v>
      </c>
      <c r="Q6" s="10">
        <v>50</v>
      </c>
      <c r="R6" s="10">
        <v>23</v>
      </c>
      <c r="S6" s="10">
        <v>10</v>
      </c>
      <c r="T6" s="10"/>
      <c r="U6" s="10"/>
      <c r="V6" s="10"/>
      <c r="W6" s="10"/>
      <c r="X6" s="10"/>
      <c r="Y6" s="11"/>
      <c r="Z6" s="10"/>
      <c r="AA6" s="10"/>
      <c r="AB6" s="4"/>
      <c r="AC6" s="4"/>
      <c r="AD6" s="4"/>
      <c r="AE6" s="4">
        <f t="shared" si="1"/>
        <v>299</v>
      </c>
    </row>
    <row r="7" spans="1:31" s="7" customFormat="1" ht="107.25" customHeight="1" x14ac:dyDescent="0.25">
      <c r="A7" s="4"/>
      <c r="B7" s="4" t="s">
        <v>63</v>
      </c>
      <c r="C7" s="4" t="s">
        <v>64</v>
      </c>
      <c r="D7" s="4" t="s">
        <v>55</v>
      </c>
      <c r="E7" s="4" t="s">
        <v>1</v>
      </c>
      <c r="F7" s="8" t="s">
        <v>15</v>
      </c>
      <c r="G7" s="4" t="s">
        <v>3</v>
      </c>
      <c r="H7" s="4" t="s">
        <v>11</v>
      </c>
      <c r="I7" s="5" t="s">
        <v>75</v>
      </c>
      <c r="J7" s="6">
        <f t="shared" si="0"/>
        <v>38</v>
      </c>
      <c r="K7" s="6">
        <v>95</v>
      </c>
      <c r="L7" s="4" t="s">
        <v>18</v>
      </c>
      <c r="M7" s="10"/>
      <c r="N7" s="10">
        <v>7</v>
      </c>
      <c r="O7" s="10">
        <v>49</v>
      </c>
      <c r="P7" s="10">
        <v>85</v>
      </c>
      <c r="Q7" s="10">
        <v>84</v>
      </c>
      <c r="R7" s="10">
        <v>41</v>
      </c>
      <c r="S7" s="10">
        <v>15</v>
      </c>
      <c r="T7" s="10"/>
      <c r="U7" s="10"/>
      <c r="V7" s="10"/>
      <c r="W7" s="10"/>
      <c r="X7" s="10"/>
      <c r="Y7" s="11"/>
      <c r="Z7" s="10"/>
      <c r="AA7" s="10"/>
      <c r="AB7" s="4"/>
      <c r="AC7" s="4"/>
      <c r="AD7" s="4"/>
      <c r="AE7" s="4">
        <f t="shared" si="1"/>
        <v>281</v>
      </c>
    </row>
    <row r="8" spans="1:31" s="7" customFormat="1" ht="107.25" customHeight="1" x14ac:dyDescent="0.25">
      <c r="A8" s="4"/>
      <c r="B8" s="4" t="s">
        <v>13</v>
      </c>
      <c r="C8" s="4" t="s">
        <v>14</v>
      </c>
      <c r="D8" s="4" t="s">
        <v>0</v>
      </c>
      <c r="E8" s="4" t="s">
        <v>1</v>
      </c>
      <c r="F8" s="8" t="s">
        <v>15</v>
      </c>
      <c r="G8" s="4" t="s">
        <v>3</v>
      </c>
      <c r="H8" s="4" t="s">
        <v>16</v>
      </c>
      <c r="I8" s="5" t="s">
        <v>17</v>
      </c>
      <c r="J8" s="6">
        <f t="shared" si="0"/>
        <v>30</v>
      </c>
      <c r="K8" s="6">
        <v>75</v>
      </c>
      <c r="L8" s="4" t="s">
        <v>18</v>
      </c>
      <c r="M8" s="10"/>
      <c r="N8" s="10">
        <v>33</v>
      </c>
      <c r="O8" s="10">
        <v>56</v>
      </c>
      <c r="P8" s="10">
        <v>51</v>
      </c>
      <c r="Q8" s="10">
        <v>41</v>
      </c>
      <c r="R8" s="10">
        <v>20</v>
      </c>
      <c r="S8" s="10">
        <v>26</v>
      </c>
      <c r="T8" s="10"/>
      <c r="U8" s="10"/>
      <c r="V8" s="10"/>
      <c r="W8" s="10"/>
      <c r="X8" s="10"/>
      <c r="Y8" s="11"/>
      <c r="Z8" s="10"/>
      <c r="AA8" s="10"/>
      <c r="AB8" s="4"/>
      <c r="AC8" s="4"/>
      <c r="AD8" s="4"/>
      <c r="AE8" s="4">
        <f t="shared" si="1"/>
        <v>227</v>
      </c>
    </row>
    <row r="9" spans="1:31" s="7" customFormat="1" ht="107.25" customHeight="1" x14ac:dyDescent="0.25">
      <c r="A9" s="4"/>
      <c r="B9" s="4" t="s">
        <v>69</v>
      </c>
      <c r="C9" s="4" t="s">
        <v>70</v>
      </c>
      <c r="D9" s="4" t="s">
        <v>55</v>
      </c>
      <c r="E9" s="4" t="s">
        <v>1</v>
      </c>
      <c r="F9" s="8" t="s">
        <v>15</v>
      </c>
      <c r="G9" s="4" t="s">
        <v>3</v>
      </c>
      <c r="H9" s="4" t="s">
        <v>11</v>
      </c>
      <c r="I9" s="5" t="s">
        <v>71</v>
      </c>
      <c r="J9" s="6">
        <f t="shared" si="0"/>
        <v>36</v>
      </c>
      <c r="K9" s="6">
        <v>90</v>
      </c>
      <c r="L9" s="4" t="s">
        <v>18</v>
      </c>
      <c r="M9" s="10"/>
      <c r="N9" s="10">
        <v>5</v>
      </c>
      <c r="O9" s="10">
        <v>22</v>
      </c>
      <c r="P9" s="10">
        <v>20</v>
      </c>
      <c r="Q9" s="10">
        <v>26</v>
      </c>
      <c r="R9" s="10">
        <v>8</v>
      </c>
      <c r="S9" s="10">
        <v>3</v>
      </c>
      <c r="T9" s="10"/>
      <c r="U9" s="10"/>
      <c r="V9" s="10"/>
      <c r="W9" s="10"/>
      <c r="X9" s="10"/>
      <c r="Y9" s="11"/>
      <c r="Z9" s="10"/>
      <c r="AA9" s="10"/>
      <c r="AB9" s="4"/>
      <c r="AC9" s="4"/>
      <c r="AD9" s="4"/>
      <c r="AE9" s="4">
        <f t="shared" si="1"/>
        <v>84</v>
      </c>
    </row>
    <row r="10" spans="1:31" s="7" customFormat="1" ht="107.25" customHeight="1" x14ac:dyDescent="0.25">
      <c r="A10" s="4"/>
      <c r="B10" s="4" t="s">
        <v>45</v>
      </c>
      <c r="C10" s="4" t="s">
        <v>46</v>
      </c>
      <c r="D10" s="4" t="s">
        <v>39</v>
      </c>
      <c r="E10" s="4" t="s">
        <v>9</v>
      </c>
      <c r="F10" s="8" t="s">
        <v>15</v>
      </c>
      <c r="G10" s="4" t="s">
        <v>3</v>
      </c>
      <c r="H10" s="4" t="s">
        <v>47</v>
      </c>
      <c r="I10" s="5" t="s">
        <v>48</v>
      </c>
      <c r="J10" s="6">
        <f t="shared" si="0"/>
        <v>28</v>
      </c>
      <c r="K10" s="6">
        <v>70</v>
      </c>
      <c r="L10" s="4" t="s">
        <v>18</v>
      </c>
      <c r="M10" s="10"/>
      <c r="N10" s="10">
        <v>3</v>
      </c>
      <c r="O10" s="10">
        <v>15</v>
      </c>
      <c r="P10" s="10">
        <v>18</v>
      </c>
      <c r="Q10" s="10">
        <v>16</v>
      </c>
      <c r="R10" s="10">
        <v>1</v>
      </c>
      <c r="S10" s="10"/>
      <c r="T10" s="10"/>
      <c r="U10" s="10"/>
      <c r="V10" s="10"/>
      <c r="W10" s="10"/>
      <c r="X10" s="10"/>
      <c r="Y10" s="11"/>
      <c r="Z10" s="10"/>
      <c r="AA10" s="10"/>
      <c r="AB10" s="4"/>
      <c r="AC10" s="4"/>
      <c r="AD10" s="4"/>
      <c r="AE10" s="4">
        <f t="shared" si="1"/>
        <v>53</v>
      </c>
    </row>
    <row r="11" spans="1:31" s="7" customFormat="1" ht="107.25" customHeight="1" x14ac:dyDescent="0.25">
      <c r="A11" s="4"/>
      <c r="B11" s="4" t="s">
        <v>37</v>
      </c>
      <c r="C11" s="4" t="s">
        <v>38</v>
      </c>
      <c r="D11" s="4" t="s">
        <v>39</v>
      </c>
      <c r="E11" s="4" t="s">
        <v>1</v>
      </c>
      <c r="F11" s="8" t="s">
        <v>15</v>
      </c>
      <c r="G11" s="4" t="s">
        <v>3</v>
      </c>
      <c r="H11" s="4" t="s">
        <v>41</v>
      </c>
      <c r="I11" s="5" t="s">
        <v>5</v>
      </c>
      <c r="J11" s="6">
        <v>20</v>
      </c>
      <c r="K11" s="6">
        <v>50</v>
      </c>
      <c r="L11" s="4" t="s">
        <v>18</v>
      </c>
      <c r="M11" s="10"/>
      <c r="N11" s="10">
        <v>3</v>
      </c>
      <c r="O11" s="10">
        <v>9</v>
      </c>
      <c r="P11" s="10">
        <v>13</v>
      </c>
      <c r="Q11" s="10">
        <v>11</v>
      </c>
      <c r="R11" s="10">
        <v>1</v>
      </c>
      <c r="S11" s="10">
        <v>3</v>
      </c>
      <c r="T11" s="10">
        <v>8</v>
      </c>
      <c r="U11" s="10"/>
      <c r="V11" s="10"/>
      <c r="W11" s="10"/>
      <c r="X11" s="10"/>
      <c r="Y11" s="11"/>
      <c r="Z11" s="10"/>
      <c r="AA11" s="10"/>
      <c r="AB11" s="4"/>
      <c r="AC11" s="4"/>
      <c r="AD11" s="4"/>
      <c r="AE11" s="4">
        <f t="shared" si="1"/>
        <v>48</v>
      </c>
    </row>
    <row r="12" spans="1:31" s="7" customFormat="1" ht="107.25" customHeight="1" x14ac:dyDescent="0.25">
      <c r="A12" s="4"/>
      <c r="B12" s="4" t="s">
        <v>84</v>
      </c>
      <c r="C12" s="4" t="s">
        <v>85</v>
      </c>
      <c r="D12" s="4" t="s">
        <v>81</v>
      </c>
      <c r="E12" s="4" t="s">
        <v>86</v>
      </c>
      <c r="F12" s="8" t="s">
        <v>15</v>
      </c>
      <c r="G12" s="4" t="s">
        <v>57</v>
      </c>
      <c r="H12" s="4" t="s">
        <v>11</v>
      </c>
      <c r="I12" s="5" t="s">
        <v>5</v>
      </c>
      <c r="J12" s="6">
        <f>SUM(K12/2.5)</f>
        <v>32</v>
      </c>
      <c r="K12" s="6">
        <v>80</v>
      </c>
      <c r="L12" s="4" t="s">
        <v>18</v>
      </c>
      <c r="M12" s="10"/>
      <c r="N12" s="10"/>
      <c r="O12" s="10"/>
      <c r="P12" s="10"/>
      <c r="Q12" s="10"/>
      <c r="R12" s="10">
        <v>23</v>
      </c>
      <c r="S12" s="10">
        <v>14</v>
      </c>
      <c r="T12" s="10">
        <v>8</v>
      </c>
      <c r="U12" s="10"/>
      <c r="V12" s="10"/>
      <c r="W12" s="10"/>
      <c r="X12" s="10"/>
      <c r="Y12" s="11"/>
      <c r="Z12" s="10"/>
      <c r="AA12" s="10"/>
      <c r="AB12" s="4"/>
      <c r="AC12" s="4"/>
      <c r="AD12" s="4"/>
      <c r="AE12" s="4">
        <f t="shared" si="1"/>
        <v>45</v>
      </c>
    </row>
    <row r="13" spans="1:31" s="7" customFormat="1" ht="107.25" customHeight="1" x14ac:dyDescent="0.25">
      <c r="A13" s="4"/>
      <c r="B13" s="4" t="s">
        <v>76</v>
      </c>
      <c r="C13" s="4" t="s">
        <v>77</v>
      </c>
      <c r="D13" s="4" t="s">
        <v>55</v>
      </c>
      <c r="E13" s="4" t="s">
        <v>78</v>
      </c>
      <c r="F13" s="8" t="s">
        <v>15</v>
      </c>
      <c r="G13" s="4" t="s">
        <v>3</v>
      </c>
      <c r="H13" s="4" t="s">
        <v>11</v>
      </c>
      <c r="I13" s="5" t="s">
        <v>48</v>
      </c>
      <c r="J13" s="6">
        <f>SUM(K13/2.5)</f>
        <v>36</v>
      </c>
      <c r="K13" s="6">
        <v>90</v>
      </c>
      <c r="L13" s="4" t="s">
        <v>18</v>
      </c>
      <c r="M13" s="10"/>
      <c r="N13" s="10">
        <v>4</v>
      </c>
      <c r="O13" s="10">
        <v>8</v>
      </c>
      <c r="P13" s="10">
        <v>7</v>
      </c>
      <c r="Q13" s="10">
        <v>6</v>
      </c>
      <c r="R13" s="10">
        <v>6</v>
      </c>
      <c r="S13" s="10">
        <v>1</v>
      </c>
      <c r="T13" s="10"/>
      <c r="U13" s="10"/>
      <c r="V13" s="10"/>
      <c r="W13" s="10"/>
      <c r="X13" s="10"/>
      <c r="Y13" s="11"/>
      <c r="Z13" s="10"/>
      <c r="AA13" s="10"/>
      <c r="AB13" s="4"/>
      <c r="AC13" s="4"/>
      <c r="AD13" s="4"/>
      <c r="AE13" s="4">
        <f t="shared" si="1"/>
        <v>32</v>
      </c>
    </row>
    <row r="14" spans="1:31" s="7" customFormat="1" ht="107.25" customHeight="1" x14ac:dyDescent="0.25">
      <c r="A14" s="4"/>
      <c r="B14" s="4" t="s">
        <v>67</v>
      </c>
      <c r="C14" s="4" t="s">
        <v>68</v>
      </c>
      <c r="D14" s="4" t="s">
        <v>55</v>
      </c>
      <c r="E14" s="4" t="s">
        <v>40</v>
      </c>
      <c r="F14" s="8" t="s">
        <v>15</v>
      </c>
      <c r="G14" s="4" t="s">
        <v>3</v>
      </c>
      <c r="H14" s="4" t="s">
        <v>11</v>
      </c>
      <c r="I14" s="5" t="s">
        <v>17</v>
      </c>
      <c r="J14" s="6">
        <f>SUM(K14/2.5)</f>
        <v>26</v>
      </c>
      <c r="K14" s="6">
        <v>65</v>
      </c>
      <c r="L14" s="4" t="s">
        <v>18</v>
      </c>
      <c r="M14" s="10">
        <v>30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1"/>
      <c r="Z14" s="10"/>
      <c r="AA14" s="10"/>
      <c r="AB14" s="4"/>
      <c r="AC14" s="4"/>
      <c r="AD14" s="4"/>
      <c r="AE14" s="4">
        <f t="shared" si="1"/>
        <v>30</v>
      </c>
    </row>
    <row r="15" spans="1:31" s="7" customFormat="1" ht="107.25" customHeight="1" x14ac:dyDescent="0.25">
      <c r="A15" s="4"/>
      <c r="B15" s="4" t="s">
        <v>53</v>
      </c>
      <c r="C15" s="4" t="s">
        <v>54</v>
      </c>
      <c r="D15" s="4" t="s">
        <v>55</v>
      </c>
      <c r="E15" s="4" t="s">
        <v>56</v>
      </c>
      <c r="F15" s="8" t="s">
        <v>15</v>
      </c>
      <c r="G15" s="4" t="s">
        <v>57</v>
      </c>
      <c r="H15" s="4" t="s">
        <v>58</v>
      </c>
      <c r="I15" s="5" t="s">
        <v>59</v>
      </c>
      <c r="J15" s="6">
        <v>36</v>
      </c>
      <c r="K15" s="6">
        <v>90</v>
      </c>
      <c r="L15" s="4" t="s">
        <v>18</v>
      </c>
      <c r="M15" s="10"/>
      <c r="N15" s="10"/>
      <c r="O15" s="10"/>
      <c r="P15" s="10"/>
      <c r="Q15" s="10"/>
      <c r="R15" s="10"/>
      <c r="S15" s="10">
        <v>11</v>
      </c>
      <c r="T15" s="10">
        <v>18</v>
      </c>
      <c r="U15" s="10"/>
      <c r="V15" s="10"/>
      <c r="W15" s="10"/>
      <c r="X15" s="10"/>
      <c r="Y15" s="11"/>
      <c r="Z15" s="10"/>
      <c r="AA15" s="10"/>
      <c r="AB15" s="4"/>
      <c r="AC15" s="4"/>
      <c r="AD15" s="4"/>
      <c r="AE15" s="4">
        <f t="shared" si="1"/>
        <v>29</v>
      </c>
    </row>
    <row r="16" spans="1:31" s="7" customFormat="1" ht="107.25" customHeight="1" x14ac:dyDescent="0.25">
      <c r="A16" s="4"/>
      <c r="B16" s="4" t="s">
        <v>28</v>
      </c>
      <c r="C16" s="4" t="s">
        <v>29</v>
      </c>
      <c r="D16" s="4" t="s">
        <v>0</v>
      </c>
      <c r="E16" s="4" t="s">
        <v>30</v>
      </c>
      <c r="F16" s="8" t="s">
        <v>15</v>
      </c>
      <c r="G16" s="4" t="s">
        <v>3</v>
      </c>
      <c r="H16" s="4" t="s">
        <v>16</v>
      </c>
      <c r="I16" s="5" t="s">
        <v>31</v>
      </c>
      <c r="J16" s="6">
        <f>SUM(K16/2.5)</f>
        <v>20</v>
      </c>
      <c r="K16" s="6">
        <v>50</v>
      </c>
      <c r="L16" s="4" t="s">
        <v>18</v>
      </c>
      <c r="M16" s="10"/>
      <c r="N16" s="10">
        <v>11</v>
      </c>
      <c r="O16" s="10">
        <v>12</v>
      </c>
      <c r="P16" s="10">
        <v>2</v>
      </c>
      <c r="Q16" s="10">
        <v>1</v>
      </c>
      <c r="R16" s="10"/>
      <c r="S16" s="10">
        <v>2</v>
      </c>
      <c r="T16" s="10"/>
      <c r="U16" s="10"/>
      <c r="V16" s="10"/>
      <c r="W16" s="10"/>
      <c r="X16" s="10"/>
      <c r="Y16" s="11"/>
      <c r="Z16" s="10"/>
      <c r="AA16" s="10"/>
      <c r="AB16" s="4"/>
      <c r="AC16" s="4"/>
      <c r="AD16" s="4"/>
      <c r="AE16" s="4">
        <f t="shared" si="1"/>
        <v>28</v>
      </c>
    </row>
    <row r="17" spans="1:31" s="7" customFormat="1" ht="107.25" customHeight="1" x14ac:dyDescent="0.25">
      <c r="A17" s="4"/>
      <c r="B17" s="4" t="s">
        <v>72</v>
      </c>
      <c r="C17" s="4" t="s">
        <v>73</v>
      </c>
      <c r="D17" s="4" t="s">
        <v>55</v>
      </c>
      <c r="E17" s="4" t="s">
        <v>74</v>
      </c>
      <c r="F17" s="8" t="s">
        <v>15</v>
      </c>
      <c r="G17" s="4" t="s">
        <v>3</v>
      </c>
      <c r="H17" s="4" t="s">
        <v>11</v>
      </c>
      <c r="I17" s="5" t="s">
        <v>5</v>
      </c>
      <c r="J17" s="6">
        <f>SUM(K17/2.5)</f>
        <v>30</v>
      </c>
      <c r="K17" s="6">
        <v>75</v>
      </c>
      <c r="L17" s="4" t="s">
        <v>18</v>
      </c>
      <c r="M17" s="10"/>
      <c r="N17" s="10">
        <v>4</v>
      </c>
      <c r="O17" s="10">
        <v>8</v>
      </c>
      <c r="P17" s="10">
        <v>1</v>
      </c>
      <c r="Q17" s="10">
        <v>4</v>
      </c>
      <c r="R17" s="10">
        <v>5</v>
      </c>
      <c r="S17" s="10">
        <v>2</v>
      </c>
      <c r="T17" s="10"/>
      <c r="U17" s="10"/>
      <c r="V17" s="10"/>
      <c r="W17" s="10"/>
      <c r="X17" s="10"/>
      <c r="Y17" s="11"/>
      <c r="Z17" s="10"/>
      <c r="AA17" s="10"/>
      <c r="AB17" s="4"/>
      <c r="AC17" s="4"/>
      <c r="AD17" s="4"/>
      <c r="AE17" s="4">
        <f t="shared" si="1"/>
        <v>24</v>
      </c>
    </row>
    <row r="18" spans="1:31" s="7" customFormat="1" ht="107.25" customHeight="1" x14ac:dyDescent="0.25">
      <c r="A18" s="4"/>
      <c r="B18" s="4" t="s">
        <v>19</v>
      </c>
      <c r="C18" s="4" t="s">
        <v>20</v>
      </c>
      <c r="D18" s="4" t="s">
        <v>0</v>
      </c>
      <c r="E18" s="4" t="s">
        <v>21</v>
      </c>
      <c r="F18" s="8" t="s">
        <v>15</v>
      </c>
      <c r="G18" s="4" t="s">
        <v>3</v>
      </c>
      <c r="H18" s="4" t="s">
        <v>11</v>
      </c>
      <c r="I18" s="5" t="s">
        <v>17</v>
      </c>
      <c r="J18" s="6">
        <f>SUM(K18/2.5)</f>
        <v>28</v>
      </c>
      <c r="K18" s="6">
        <v>70</v>
      </c>
      <c r="L18" s="4" t="s">
        <v>18</v>
      </c>
      <c r="M18" s="10"/>
      <c r="N18" s="10">
        <v>22</v>
      </c>
      <c r="O18" s="10"/>
      <c r="P18" s="10"/>
      <c r="Q18" s="10">
        <v>1</v>
      </c>
      <c r="R18" s="10"/>
      <c r="S18" s="10"/>
      <c r="T18" s="10"/>
      <c r="U18" s="10"/>
      <c r="V18" s="10"/>
      <c r="W18" s="10"/>
      <c r="X18" s="10"/>
      <c r="Y18" s="11"/>
      <c r="Z18" s="10"/>
      <c r="AA18" s="10"/>
      <c r="AB18" s="4"/>
      <c r="AC18" s="4"/>
      <c r="AD18" s="4"/>
      <c r="AE18" s="4">
        <f t="shared" si="1"/>
        <v>23</v>
      </c>
    </row>
    <row r="19" spans="1:31" s="7" customFormat="1" ht="107.25" customHeight="1" x14ac:dyDescent="0.25">
      <c r="A19" s="4"/>
      <c r="B19" s="4" t="s">
        <v>42</v>
      </c>
      <c r="C19" s="4" t="s">
        <v>43</v>
      </c>
      <c r="D19" s="4" t="s">
        <v>39</v>
      </c>
      <c r="E19" s="4" t="s">
        <v>44</v>
      </c>
      <c r="F19" s="8" t="s">
        <v>15</v>
      </c>
      <c r="G19" s="4" t="s">
        <v>3</v>
      </c>
      <c r="H19" s="4" t="s">
        <v>11</v>
      </c>
      <c r="I19" s="5" t="s">
        <v>31</v>
      </c>
      <c r="J19" s="6">
        <f>SUM(K19/2.5)</f>
        <v>28</v>
      </c>
      <c r="K19" s="6">
        <v>70</v>
      </c>
      <c r="L19" s="4" t="s">
        <v>18</v>
      </c>
      <c r="M19" s="10"/>
      <c r="N19" s="10">
        <v>4</v>
      </c>
      <c r="O19" s="10">
        <v>9</v>
      </c>
      <c r="P19" s="10">
        <v>4</v>
      </c>
      <c r="Q19" s="10">
        <v>5</v>
      </c>
      <c r="R19" s="10"/>
      <c r="S19" s="10"/>
      <c r="T19" s="10"/>
      <c r="U19" s="10"/>
      <c r="V19" s="10"/>
      <c r="W19" s="10"/>
      <c r="X19" s="10"/>
      <c r="Y19" s="11"/>
      <c r="Z19" s="10"/>
      <c r="AA19" s="10"/>
      <c r="AB19" s="4"/>
      <c r="AC19" s="4"/>
      <c r="AD19" s="4"/>
      <c r="AE19" s="4">
        <f t="shared" si="1"/>
        <v>22</v>
      </c>
    </row>
    <row r="20" spans="1:31" s="7" customFormat="1" ht="107.25" customHeight="1" x14ac:dyDescent="0.25">
      <c r="A20" s="4"/>
      <c r="B20" s="4" t="s">
        <v>49</v>
      </c>
      <c r="C20" s="4" t="s">
        <v>50</v>
      </c>
      <c r="D20" s="4" t="s">
        <v>39</v>
      </c>
      <c r="E20" s="4" t="s">
        <v>51</v>
      </c>
      <c r="F20" s="8" t="s">
        <v>15</v>
      </c>
      <c r="G20" s="4" t="s">
        <v>3</v>
      </c>
      <c r="H20" s="4" t="s">
        <v>11</v>
      </c>
      <c r="I20" s="5" t="s">
        <v>52</v>
      </c>
      <c r="J20" s="6">
        <f>SUM(K20/2.5)</f>
        <v>28</v>
      </c>
      <c r="K20" s="6">
        <v>70</v>
      </c>
      <c r="L20" s="4" t="s">
        <v>6</v>
      </c>
      <c r="M20" s="10"/>
      <c r="N20" s="10">
        <v>2</v>
      </c>
      <c r="O20" s="10">
        <v>5</v>
      </c>
      <c r="P20" s="10">
        <v>2</v>
      </c>
      <c r="Q20" s="10">
        <v>3</v>
      </c>
      <c r="R20" s="10">
        <v>4</v>
      </c>
      <c r="S20" s="10">
        <v>1</v>
      </c>
      <c r="T20" s="10">
        <v>2</v>
      </c>
      <c r="U20" s="10">
        <v>1</v>
      </c>
      <c r="V20" s="10"/>
      <c r="W20" s="10"/>
      <c r="X20" s="10"/>
      <c r="Y20" s="11"/>
      <c r="Z20" s="10"/>
      <c r="AA20" s="10"/>
      <c r="AB20" s="4"/>
      <c r="AC20" s="4"/>
      <c r="AD20" s="4"/>
      <c r="AE20" s="4">
        <f t="shared" si="1"/>
        <v>20</v>
      </c>
    </row>
    <row r="21" spans="1:31" s="7" customFormat="1" ht="107.25" customHeight="1" x14ac:dyDescent="0.25">
      <c r="A21" s="4"/>
      <c r="B21" s="4" t="s">
        <v>60</v>
      </c>
      <c r="C21" s="4" t="s">
        <v>61</v>
      </c>
      <c r="D21" s="4" t="s">
        <v>55</v>
      </c>
      <c r="E21" s="4" t="s">
        <v>62</v>
      </c>
      <c r="F21" s="8" t="s">
        <v>15</v>
      </c>
      <c r="G21" s="4" t="s">
        <v>3</v>
      </c>
      <c r="H21" s="4" t="s">
        <v>11</v>
      </c>
      <c r="I21" s="4" t="s">
        <v>5</v>
      </c>
      <c r="J21" s="6">
        <v>34</v>
      </c>
      <c r="K21" s="6">
        <v>85</v>
      </c>
      <c r="L21" s="4" t="s">
        <v>18</v>
      </c>
      <c r="M21" s="10"/>
      <c r="N21" s="10">
        <v>2</v>
      </c>
      <c r="O21" s="10">
        <v>5</v>
      </c>
      <c r="P21" s="10">
        <v>6</v>
      </c>
      <c r="Q21" s="10">
        <v>4</v>
      </c>
      <c r="R21" s="10">
        <v>3</v>
      </c>
      <c r="S21" s="10"/>
      <c r="T21" s="10"/>
      <c r="U21" s="10"/>
      <c r="V21" s="10"/>
      <c r="W21" s="10"/>
      <c r="X21" s="10"/>
      <c r="Y21" s="11"/>
      <c r="Z21" s="10"/>
      <c r="AA21" s="10"/>
      <c r="AB21" s="4"/>
      <c r="AC21" s="4"/>
      <c r="AD21" s="4"/>
      <c r="AE21" s="4">
        <f t="shared" si="1"/>
        <v>20</v>
      </c>
    </row>
    <row r="22" spans="1:31" s="7" customFormat="1" ht="107.25" customHeight="1" x14ac:dyDescent="0.25">
      <c r="A22" s="4"/>
      <c r="B22" s="4" t="s">
        <v>45</v>
      </c>
      <c r="C22" s="4" t="s">
        <v>46</v>
      </c>
      <c r="D22" s="4" t="s">
        <v>39</v>
      </c>
      <c r="E22" s="4" t="s">
        <v>40</v>
      </c>
      <c r="F22" s="8" t="s">
        <v>15</v>
      </c>
      <c r="G22" s="4" t="s">
        <v>3</v>
      </c>
      <c r="H22" s="4" t="s">
        <v>47</v>
      </c>
      <c r="I22" s="5" t="s">
        <v>5</v>
      </c>
      <c r="J22" s="6">
        <f>SUM(K22/2.5)</f>
        <v>28</v>
      </c>
      <c r="K22" s="6">
        <v>70</v>
      </c>
      <c r="L22" s="4" t="s">
        <v>18</v>
      </c>
      <c r="M22" s="10"/>
      <c r="N22" s="10">
        <v>2</v>
      </c>
      <c r="O22" s="10">
        <v>3</v>
      </c>
      <c r="P22" s="10">
        <v>4</v>
      </c>
      <c r="Q22" s="10">
        <v>3</v>
      </c>
      <c r="R22" s="10">
        <v>1</v>
      </c>
      <c r="S22" s="10"/>
      <c r="T22" s="10"/>
      <c r="U22" s="10"/>
      <c r="V22" s="10"/>
      <c r="W22" s="10"/>
      <c r="X22" s="10"/>
      <c r="Y22" s="11"/>
      <c r="Z22" s="10"/>
      <c r="AA22" s="10"/>
      <c r="AB22" s="4"/>
      <c r="AC22" s="4"/>
      <c r="AD22" s="4"/>
      <c r="AE22" s="4">
        <f t="shared" si="1"/>
        <v>13</v>
      </c>
    </row>
    <row r="23" spans="1:31" s="7" customFormat="1" ht="107.25" customHeight="1" x14ac:dyDescent="0.25">
      <c r="A23" s="4"/>
      <c r="B23" s="4" t="s">
        <v>22</v>
      </c>
      <c r="C23" s="4" t="s">
        <v>23</v>
      </c>
      <c r="D23" s="4" t="s">
        <v>0</v>
      </c>
      <c r="E23" s="4" t="s">
        <v>24</v>
      </c>
      <c r="F23" s="8" t="s">
        <v>15</v>
      </c>
      <c r="G23" s="4" t="s">
        <v>3</v>
      </c>
      <c r="H23" s="4" t="s">
        <v>16</v>
      </c>
      <c r="I23" s="5" t="s">
        <v>5</v>
      </c>
      <c r="J23" s="6">
        <f>SUM(K23/2.5)</f>
        <v>30</v>
      </c>
      <c r="K23" s="6">
        <v>75</v>
      </c>
      <c r="L23" s="4" t="s">
        <v>18</v>
      </c>
      <c r="M23" s="10"/>
      <c r="N23" s="10">
        <v>2</v>
      </c>
      <c r="O23" s="10"/>
      <c r="P23" s="10">
        <v>4</v>
      </c>
      <c r="Q23" s="10">
        <v>3</v>
      </c>
      <c r="R23" s="10">
        <v>2</v>
      </c>
      <c r="S23" s="10">
        <v>1</v>
      </c>
      <c r="T23" s="10"/>
      <c r="U23" s="10"/>
      <c r="V23" s="10"/>
      <c r="W23" s="10"/>
      <c r="X23" s="10"/>
      <c r="Y23" s="11"/>
      <c r="Z23" s="10"/>
      <c r="AA23" s="10"/>
      <c r="AB23" s="4"/>
      <c r="AC23" s="4"/>
      <c r="AD23" s="4"/>
      <c r="AE23" s="4">
        <f t="shared" si="1"/>
        <v>12</v>
      </c>
    </row>
    <row r="24" spans="1:31" s="7" customFormat="1" ht="107.25" customHeight="1" x14ac:dyDescent="0.25">
      <c r="A24" s="4"/>
      <c r="B24" s="4" t="s">
        <v>28</v>
      </c>
      <c r="C24" s="4" t="s">
        <v>29</v>
      </c>
      <c r="D24" s="4" t="s">
        <v>0</v>
      </c>
      <c r="E24" s="4" t="s">
        <v>32</v>
      </c>
      <c r="F24" s="8" t="s">
        <v>15</v>
      </c>
      <c r="G24" s="4" t="s">
        <v>3</v>
      </c>
      <c r="H24" s="4" t="s">
        <v>16</v>
      </c>
      <c r="I24" s="5" t="s">
        <v>33</v>
      </c>
      <c r="J24" s="6">
        <f>SUM(K24/2.5)</f>
        <v>20</v>
      </c>
      <c r="K24" s="6">
        <v>50</v>
      </c>
      <c r="L24" s="4" t="s">
        <v>18</v>
      </c>
      <c r="M24" s="10"/>
      <c r="N24" s="10">
        <v>3</v>
      </c>
      <c r="O24" s="10">
        <v>6</v>
      </c>
      <c r="P24" s="10">
        <v>1</v>
      </c>
      <c r="Q24" s="10"/>
      <c r="R24" s="10"/>
      <c r="S24" s="10">
        <v>2</v>
      </c>
      <c r="T24" s="10"/>
      <c r="U24" s="10"/>
      <c r="V24" s="10"/>
      <c r="W24" s="10"/>
      <c r="X24" s="10"/>
      <c r="Y24" s="11"/>
      <c r="Z24" s="10"/>
      <c r="AA24" s="10"/>
      <c r="AB24" s="4"/>
      <c r="AC24" s="4"/>
      <c r="AD24" s="4"/>
      <c r="AE24" s="4">
        <f t="shared" si="1"/>
        <v>12</v>
      </c>
    </row>
    <row r="25" spans="1:31" s="7" customFormat="1" ht="107.25" customHeight="1" x14ac:dyDescent="0.25">
      <c r="A25" s="4"/>
      <c r="B25" s="4" t="s">
        <v>63</v>
      </c>
      <c r="C25" s="4" t="s">
        <v>64</v>
      </c>
      <c r="D25" s="4" t="s">
        <v>55</v>
      </c>
      <c r="E25" s="4" t="s">
        <v>40</v>
      </c>
      <c r="F25" s="8" t="s">
        <v>15</v>
      </c>
      <c r="G25" s="4" t="s">
        <v>3</v>
      </c>
      <c r="H25" s="4" t="s">
        <v>11</v>
      </c>
      <c r="I25" s="4" t="s">
        <v>5</v>
      </c>
      <c r="J25" s="6">
        <v>38</v>
      </c>
      <c r="K25" s="6">
        <v>95</v>
      </c>
      <c r="L25" s="4" t="s">
        <v>18</v>
      </c>
      <c r="M25" s="10"/>
      <c r="N25" s="10">
        <v>6</v>
      </c>
      <c r="O25" s="10"/>
      <c r="P25" s="10"/>
      <c r="Q25" s="10">
        <v>2</v>
      </c>
      <c r="R25" s="10">
        <v>1</v>
      </c>
      <c r="S25" s="10">
        <v>1</v>
      </c>
      <c r="T25" s="10"/>
      <c r="U25" s="10"/>
      <c r="V25" s="10"/>
      <c r="W25" s="10"/>
      <c r="X25" s="10"/>
      <c r="Y25" s="11"/>
      <c r="Z25" s="10"/>
      <c r="AA25" s="10"/>
      <c r="AB25" s="4"/>
      <c r="AC25" s="4"/>
      <c r="AD25" s="4"/>
      <c r="AE25" s="4">
        <f t="shared" si="1"/>
        <v>10</v>
      </c>
    </row>
    <row r="26" spans="1:31" s="7" customFormat="1" ht="107.25" customHeight="1" x14ac:dyDescent="0.25">
      <c r="A26" s="4"/>
      <c r="B26" s="4" t="s">
        <v>37</v>
      </c>
      <c r="C26" s="4" t="s">
        <v>38</v>
      </c>
      <c r="D26" s="4" t="s">
        <v>39</v>
      </c>
      <c r="E26" s="4" t="s">
        <v>40</v>
      </c>
      <c r="F26" s="8" t="s">
        <v>15</v>
      </c>
      <c r="G26" s="4" t="s">
        <v>3</v>
      </c>
      <c r="H26" s="4" t="s">
        <v>41</v>
      </c>
      <c r="I26" s="5" t="s">
        <v>5</v>
      </c>
      <c r="J26" s="6">
        <f>SUM(K26/2.5)</f>
        <v>20</v>
      </c>
      <c r="K26" s="6">
        <v>50</v>
      </c>
      <c r="L26" s="4" t="s">
        <v>18</v>
      </c>
      <c r="M26" s="10"/>
      <c r="N26" s="10"/>
      <c r="O26" s="10"/>
      <c r="P26" s="10">
        <v>6</v>
      </c>
      <c r="Q26" s="10"/>
      <c r="R26" s="10"/>
      <c r="S26" s="10"/>
      <c r="T26" s="10"/>
      <c r="U26" s="10"/>
      <c r="V26" s="10"/>
      <c r="W26" s="10"/>
      <c r="X26" s="10"/>
      <c r="Y26" s="11"/>
      <c r="Z26" s="10"/>
      <c r="AA26" s="10"/>
      <c r="AB26" s="4"/>
      <c r="AC26" s="4"/>
      <c r="AD26" s="4"/>
      <c r="AE26" s="4">
        <f t="shared" si="1"/>
        <v>6</v>
      </c>
    </row>
    <row r="27" spans="1:31" s="7" customFormat="1" ht="107.25" customHeight="1" x14ac:dyDescent="0.25">
      <c r="A27" s="4"/>
      <c r="B27" s="4" t="s">
        <v>65</v>
      </c>
      <c r="C27" s="4" t="s">
        <v>66</v>
      </c>
      <c r="D27" s="4" t="s">
        <v>55</v>
      </c>
      <c r="E27" s="4" t="s">
        <v>1</v>
      </c>
      <c r="F27" s="4" t="s">
        <v>10</v>
      </c>
      <c r="G27" s="4" t="s">
        <v>3</v>
      </c>
      <c r="H27" s="4" t="s">
        <v>11</v>
      </c>
      <c r="I27" s="5" t="s">
        <v>5</v>
      </c>
      <c r="J27" s="6">
        <f>SUM(K27/2.5)</f>
        <v>24</v>
      </c>
      <c r="K27" s="6">
        <v>60</v>
      </c>
      <c r="L27" s="4" t="s">
        <v>12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1"/>
      <c r="Z27" s="10"/>
      <c r="AA27" s="10">
        <v>10</v>
      </c>
      <c r="AB27" s="4">
        <v>13</v>
      </c>
      <c r="AC27" s="4">
        <v>16</v>
      </c>
      <c r="AD27" s="4">
        <v>16</v>
      </c>
      <c r="AE27" s="4">
        <f t="shared" si="1"/>
        <v>55</v>
      </c>
    </row>
    <row r="28" spans="1:31" s="7" customFormat="1" ht="107.25" customHeight="1" x14ac:dyDescent="0.25">
      <c r="A28" s="4"/>
      <c r="B28" s="4" t="s">
        <v>79</v>
      </c>
      <c r="C28" s="4" t="s">
        <v>80</v>
      </c>
      <c r="D28" s="4" t="s">
        <v>81</v>
      </c>
      <c r="E28" s="4" t="s">
        <v>82</v>
      </c>
      <c r="F28" s="4" t="s">
        <v>10</v>
      </c>
      <c r="G28" s="4" t="s">
        <v>3</v>
      </c>
      <c r="H28" s="4" t="s">
        <v>11</v>
      </c>
      <c r="I28" s="5" t="s">
        <v>5</v>
      </c>
      <c r="J28" s="6">
        <f>SUM(K28/2.5)</f>
        <v>18</v>
      </c>
      <c r="K28" s="6">
        <v>45</v>
      </c>
      <c r="L28" s="4" t="s">
        <v>83</v>
      </c>
      <c r="M28" s="10"/>
      <c r="N28" s="10"/>
      <c r="O28" s="10"/>
      <c r="P28" s="10"/>
      <c r="Q28" s="10"/>
      <c r="R28" s="10"/>
      <c r="S28" s="10">
        <v>6</v>
      </c>
      <c r="T28" s="10"/>
      <c r="U28" s="10">
        <v>11</v>
      </c>
      <c r="V28" s="10"/>
      <c r="W28" s="10">
        <v>5</v>
      </c>
      <c r="X28" s="10"/>
      <c r="Y28" s="11"/>
      <c r="Z28" s="10"/>
      <c r="AA28" s="10"/>
      <c r="AB28" s="4"/>
      <c r="AC28" s="4"/>
      <c r="AD28" s="4"/>
      <c r="AE28" s="4">
        <f t="shared" si="1"/>
        <v>22</v>
      </c>
    </row>
    <row r="29" spans="1:31" s="7" customFormat="1" ht="107.25" customHeight="1" x14ac:dyDescent="0.25">
      <c r="A29" s="4"/>
      <c r="B29" s="4" t="s">
        <v>7</v>
      </c>
      <c r="C29" s="4" t="s">
        <v>8</v>
      </c>
      <c r="D29" s="4" t="s">
        <v>0</v>
      </c>
      <c r="E29" s="4" t="s">
        <v>9</v>
      </c>
      <c r="F29" s="4" t="s">
        <v>10</v>
      </c>
      <c r="G29" s="4" t="s">
        <v>3</v>
      </c>
      <c r="H29" s="4" t="s">
        <v>11</v>
      </c>
      <c r="I29" s="5" t="s">
        <v>5</v>
      </c>
      <c r="J29" s="6">
        <f>SUM(K29/2.5)</f>
        <v>20</v>
      </c>
      <c r="K29" s="6">
        <v>50</v>
      </c>
      <c r="L29" s="4" t="s">
        <v>12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1"/>
      <c r="Z29" s="10"/>
      <c r="AA29" s="10"/>
      <c r="AB29" s="4"/>
      <c r="AC29" s="4">
        <v>15</v>
      </c>
      <c r="AD29" s="4">
        <v>6</v>
      </c>
      <c r="AE29" s="4">
        <f t="shared" si="1"/>
        <v>21</v>
      </c>
    </row>
    <row r="30" spans="1:31" s="7" customFormat="1" ht="107.25" customHeight="1" x14ac:dyDescent="0.25">
      <c r="A30" s="4"/>
      <c r="B30" s="4" t="s">
        <v>79</v>
      </c>
      <c r="C30" s="4" t="s">
        <v>80</v>
      </c>
      <c r="D30" s="4" t="s">
        <v>81</v>
      </c>
      <c r="E30" s="4" t="s">
        <v>1</v>
      </c>
      <c r="F30" s="4" t="s">
        <v>10</v>
      </c>
      <c r="G30" s="4" t="s">
        <v>3</v>
      </c>
      <c r="H30" s="4" t="s">
        <v>11</v>
      </c>
      <c r="I30" s="5" t="s">
        <v>5</v>
      </c>
      <c r="J30" s="6">
        <f>SUM(K30/2.5)</f>
        <v>16</v>
      </c>
      <c r="K30" s="6">
        <v>40</v>
      </c>
      <c r="L30" s="4" t="s">
        <v>83</v>
      </c>
      <c r="M30" s="10"/>
      <c r="N30" s="10"/>
      <c r="O30" s="10"/>
      <c r="P30" s="10"/>
      <c r="Q30" s="10"/>
      <c r="R30" s="10"/>
      <c r="S30" s="10">
        <v>4</v>
      </c>
      <c r="T30" s="10"/>
      <c r="U30" s="10"/>
      <c r="V30" s="10"/>
      <c r="W30" s="10"/>
      <c r="X30" s="10">
        <v>1</v>
      </c>
      <c r="Y30" s="11"/>
      <c r="Z30" s="10"/>
      <c r="AA30" s="10"/>
      <c r="AB30" s="4"/>
      <c r="AC30" s="4"/>
      <c r="AD30" s="4"/>
      <c r="AE30" s="4">
        <f t="shared" si="1"/>
        <v>5</v>
      </c>
    </row>
  </sheetData>
  <autoFilter ref="A3:AJ3">
    <sortState ref="A4:AK33">
      <sortCondition descending="1" ref="F3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2023-09-20T08:25:05Z</dcterms:created>
  <dcterms:modified xsi:type="dcterms:W3CDTF">2023-10-16T10:35:39Z</dcterms:modified>
</cp:coreProperties>
</file>